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1'!$A$1:$I$27</definedName>
  </definedNames>
  <calcPr fullCalcOnLoad="1"/>
</workbook>
</file>

<file path=xl/sharedStrings.xml><?xml version="1.0" encoding="utf-8"?>
<sst xmlns="http://schemas.openxmlformats.org/spreadsheetml/2006/main" count="57" uniqueCount="46">
  <si>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</si>
  <si>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</si>
  <si>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</si>
  <si>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</si>
  <si>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</si>
  <si>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</si>
  <si>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</si>
  <si>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</si>
  <si>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</si>
  <si>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</si>
  <si>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</si>
  <si>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</si>
  <si>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</si>
  <si>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</si>
  <si>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</si>
  <si>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</si>
  <si>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</si>
  <si>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ЄДРПОУ 14241523</t>
  </si>
  <si>
    <t>ДК 021:2015 "09123000-7"</t>
  </si>
  <si>
    <t>ДК 021:2015 "09300000-2"</t>
  </si>
  <si>
    <t>ДК 021:2015 "39143100-7"</t>
  </si>
  <si>
    <t>Велосипеди</t>
  </si>
  <si>
    <t>ДК 021:2015 "34430000-0"</t>
  </si>
  <si>
    <t>ДК 021:2015 "09310000-5"</t>
  </si>
  <si>
    <t>січень 2018</t>
  </si>
  <si>
    <t>«Прилуцький районний територіальний центр соціального обслуговування (надання соціальних послуг)»</t>
  </si>
  <si>
    <t>ДК 021:2015 "18210000-4 "</t>
  </si>
  <si>
    <t>Куртка зимова чоловіча/жіноча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</si>
  <si>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</si>
  <si>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</si>
  <si>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</si>
  <si>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</si>
  <si>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</si>
  <si>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Разом за КЕКВ 2210</t>
  </si>
  <si>
    <t>Разом за КЕКВ 2271</t>
  </si>
  <si>
    <t>Разом за КЕКВ 2273</t>
  </si>
  <si>
    <t>Разом за КЕКВ 2274</t>
  </si>
  <si>
    <t>ВСЬОГО:</t>
  </si>
  <si>
    <t>Головний бухгалтер/уповноважена особа</t>
  </si>
  <si>
    <t>Меблі для дому</t>
  </si>
  <si>
    <t>Головня Т.В.</t>
  </si>
  <si>
    <t>Природний газ (в т.ч. відшкодування за спожитий природний газ - 146386,00 грн.)</t>
  </si>
  <si>
    <t>Електрична енергія (в т.ч. відшкодування за спожиту електроенергію - 42180,00 грн.)</t>
  </si>
  <si>
    <t>Електрична, теплова, сонячна та атомна енергія</t>
  </si>
  <si>
    <t>(з урахуванням змін станом на 23.11.2018 року)</t>
  </si>
  <si>
    <t>листопад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</si>
</sst>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70" zoomScaleNormal="70" zoomScaleSheetLayoutView="70" zoomScalePageLayoutView="0" workbookViewId="0" topLeftCell="A1">
      <selection activeCell="H15" sqref="H15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4.7109375" style="0" customWidth="1"/>
    <col min="6" max="6" width="19.8515625" style="13" customWidth="1"/>
    <col min="7" max="7" width="49.00390625" style="0" customWidth="1"/>
    <col min="8" max="8" width="19.140625" style="0" customWidth="1"/>
    <col min="9" max="9" width="19.8515625" style="0" customWidth="1"/>
  </cols>
  <sheetData>
    <row r="1" ht="15.75">
      <c r="H1" s="17" t="s">
        <v>28</v>
      </c>
    </row>
    <row r="2" ht="15.75">
      <c r="H2" s="17" t="s">
        <v>29</v>
      </c>
    </row>
    <row r="3" ht="15.75">
      <c r="H3" s="18" t="s">
        <v>30</v>
      </c>
    </row>
    <row r="5" spans="1:9" ht="19.5">
      <c r="A5" s="36" t="s">
        <v>31</v>
      </c>
      <c r="B5" s="36"/>
      <c r="C5" s="36"/>
      <c r="D5" s="36"/>
      <c r="E5" s="36"/>
      <c r="F5" s="36"/>
      <c r="G5" s="36"/>
      <c r="H5" s="36"/>
      <c r="I5" s="36"/>
    </row>
    <row r="6" spans="1:9" ht="19.5">
      <c r="A6" s="36" t="s">
        <v>32</v>
      </c>
      <c r="B6" s="36"/>
      <c r="C6" s="36"/>
      <c r="D6" s="36"/>
      <c r="E6" s="36"/>
      <c r="F6" s="36"/>
      <c r="G6" s="36"/>
      <c r="H6" s="36"/>
      <c r="I6" s="36"/>
    </row>
    <row r="7" spans="1:9" ht="19.5">
      <c r="A7" s="36" t="s">
        <v>25</v>
      </c>
      <c r="B7" s="36"/>
      <c r="C7" s="36"/>
      <c r="D7" s="36"/>
      <c r="E7" s="36"/>
      <c r="F7" s="36"/>
      <c r="G7" s="36"/>
      <c r="H7" s="36"/>
      <c r="I7" s="36"/>
    </row>
    <row r="8" spans="1:9" ht="19.5">
      <c r="A8" s="37" t="s">
        <v>17</v>
      </c>
      <c r="B8" s="37"/>
      <c r="C8" s="37"/>
      <c r="D8" s="37"/>
      <c r="E8" s="37"/>
      <c r="F8" s="37"/>
      <c r="G8" s="37"/>
      <c r="H8" s="37"/>
      <c r="I8" s="37"/>
    </row>
    <row r="9" spans="1:9" ht="19.5">
      <c r="A9" s="16"/>
      <c r="B9" s="16"/>
      <c r="C9" s="37" t="s">
        <v>44</v>
      </c>
      <c r="D9" s="37"/>
      <c r="E9" s="37"/>
      <c r="F9" s="37"/>
      <c r="G9" s="16"/>
      <c r="H9" s="16"/>
      <c r="I9" s="16"/>
    </row>
    <row r="10" spans="1:9" ht="9" customHeight="1">
      <c r="A10" s="1"/>
      <c r="B10" s="1"/>
      <c r="C10" s="2"/>
      <c r="D10" s="2"/>
      <c r="E10" s="2"/>
      <c r="F10" s="15"/>
      <c r="G10" s="2"/>
      <c r="H10" s="2"/>
      <c r="I10" s="2"/>
    </row>
    <row r="11" spans="1:9" ht="139.5" customHeight="1">
      <c r="A11" s="3" t="s">
        <v>0</v>
      </c>
      <c r="B11" s="3" t="s">
        <v>1</v>
      </c>
      <c r="C11" s="4" t="s">
        <v>2</v>
      </c>
      <c r="D11" s="4" t="s">
        <v>2</v>
      </c>
      <c r="E11" s="4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ht="16.5">
      <c r="A12" s="5" t="s">
        <v>7</v>
      </c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 ht="19.5" customHeight="1">
      <c r="A13" s="27" t="s">
        <v>26</v>
      </c>
      <c r="B13" s="28" t="s">
        <v>27</v>
      </c>
      <c r="C13" s="29">
        <v>2210</v>
      </c>
      <c r="D13" s="29"/>
      <c r="E13" s="29"/>
      <c r="F13" s="32">
        <v>-2600</v>
      </c>
      <c r="G13" s="33" t="s">
        <v>16</v>
      </c>
      <c r="H13" s="9" t="s">
        <v>24</v>
      </c>
      <c r="I13" s="6"/>
    </row>
    <row r="14" spans="1:9" ht="19.5" customHeight="1">
      <c r="A14" s="30" t="s">
        <v>22</v>
      </c>
      <c r="B14" s="30" t="s">
        <v>21</v>
      </c>
      <c r="C14" s="31">
        <v>2210</v>
      </c>
      <c r="D14" s="31"/>
      <c r="E14" s="31"/>
      <c r="F14" s="32">
        <f>21000</f>
        <v>21000</v>
      </c>
      <c r="G14" s="33" t="s">
        <v>16</v>
      </c>
      <c r="H14" s="9" t="s">
        <v>45</v>
      </c>
      <c r="I14" s="10"/>
    </row>
    <row r="15" spans="1:9" ht="19.5" customHeight="1">
      <c r="A15" s="30" t="s">
        <v>20</v>
      </c>
      <c r="B15" s="30" t="s">
        <v>39</v>
      </c>
      <c r="C15" s="31">
        <v>2210</v>
      </c>
      <c r="D15" s="31"/>
      <c r="E15" s="31"/>
      <c r="F15" s="32">
        <f>-5200</f>
        <v>-5200</v>
      </c>
      <c r="G15" s="33" t="s">
        <v>16</v>
      </c>
      <c r="H15" s="9" t="s">
        <v>24</v>
      </c>
      <c r="I15" s="10"/>
    </row>
    <row r="16" spans="1:9" s="24" customFormat="1" ht="19.5">
      <c r="A16" s="19" t="s">
        <v>33</v>
      </c>
      <c r="B16" s="20"/>
      <c r="C16" s="21"/>
      <c r="D16" s="21"/>
      <c r="E16" s="21"/>
      <c r="F16" s="22">
        <f>SUM(F13:F15)</f>
        <v>13200</v>
      </c>
      <c r="G16" s="23"/>
      <c r="H16" s="23"/>
      <c r="I16" s="10"/>
    </row>
    <row r="17" spans="1:9" s="13" customFormat="1" ht="41.25" customHeight="1">
      <c r="A17" s="11" t="s">
        <v>19</v>
      </c>
      <c r="B17" s="11" t="s">
        <v>43</v>
      </c>
      <c r="C17" s="7">
        <v>2271</v>
      </c>
      <c r="D17" s="7"/>
      <c r="E17" s="7"/>
      <c r="F17" s="8">
        <f>-10000</f>
        <v>-10000</v>
      </c>
      <c r="G17" s="9" t="s">
        <v>16</v>
      </c>
      <c r="H17" s="9" t="s">
        <v>24</v>
      </c>
      <c r="I17" s="12"/>
    </row>
    <row r="18" spans="1:9" s="24" customFormat="1" ht="19.5">
      <c r="A18" s="19" t="s">
        <v>34</v>
      </c>
      <c r="B18" s="20"/>
      <c r="C18" s="21"/>
      <c r="D18" s="21"/>
      <c r="E18" s="21"/>
      <c r="F18" s="22">
        <f>F17</f>
        <v>-10000</v>
      </c>
      <c r="G18" s="23"/>
      <c r="H18" s="23"/>
      <c r="I18" s="10"/>
    </row>
    <row r="19" spans="1:9" s="13" customFormat="1" ht="37.5" customHeight="1">
      <c r="A19" s="11" t="s">
        <v>23</v>
      </c>
      <c r="B19" s="14" t="s">
        <v>42</v>
      </c>
      <c r="C19" s="7">
        <v>2273</v>
      </c>
      <c r="D19" s="7"/>
      <c r="E19" s="7"/>
      <c r="F19" s="8">
        <f>-10000</f>
        <v>-10000</v>
      </c>
      <c r="G19" s="9" t="s">
        <v>16</v>
      </c>
      <c r="H19" s="9" t="s">
        <v>24</v>
      </c>
      <c r="I19" s="12"/>
    </row>
    <row r="20" spans="1:9" s="24" customFormat="1" ht="19.5">
      <c r="A20" s="19" t="s">
        <v>35</v>
      </c>
      <c r="B20" s="20"/>
      <c r="C20" s="21"/>
      <c r="D20" s="21"/>
      <c r="E20" s="21"/>
      <c r="F20" s="22">
        <f>F19</f>
        <v>-10000</v>
      </c>
      <c r="G20" s="23"/>
      <c r="H20" s="23"/>
      <c r="I20" s="10"/>
    </row>
    <row r="21" spans="1:9" s="13" customFormat="1" ht="40.5" customHeight="1">
      <c r="A21" s="11" t="s">
        <v>18</v>
      </c>
      <c r="B21" s="11" t="s">
        <v>41</v>
      </c>
      <c r="C21" s="7">
        <v>2274</v>
      </c>
      <c r="D21" s="7"/>
      <c r="E21" s="7"/>
      <c r="F21" s="8">
        <f>-35000</f>
        <v>-35000</v>
      </c>
      <c r="G21" s="9" t="s">
        <v>16</v>
      </c>
      <c r="H21" s="9" t="s">
        <v>24</v>
      </c>
      <c r="I21" s="12"/>
    </row>
    <row r="22" spans="1:9" s="24" customFormat="1" ht="19.5">
      <c r="A22" s="19" t="s">
        <v>36</v>
      </c>
      <c r="B22" s="20"/>
      <c r="C22" s="21"/>
      <c r="D22" s="21"/>
      <c r="E22" s="21"/>
      <c r="F22" s="22">
        <f>SUM(F21:F21)</f>
        <v>-35000</v>
      </c>
      <c r="G22" s="23"/>
      <c r="H22" s="23"/>
      <c r="I22" s="10"/>
    </row>
    <row r="23" spans="1:9" ht="19.5">
      <c r="A23" s="19" t="s">
        <v>37</v>
      </c>
      <c r="B23" s="20"/>
      <c r="C23" s="21"/>
      <c r="D23" s="21"/>
      <c r="E23" s="21"/>
      <c r="F23" s="22">
        <f>F16+F18+F20+F22</f>
        <v>-41800</v>
      </c>
      <c r="G23" s="23"/>
      <c r="H23" s="23"/>
      <c r="I23" s="10"/>
    </row>
    <row r="24" spans="5:6" ht="19.5">
      <c r="E24" s="35"/>
      <c r="F24" s="34"/>
    </row>
    <row r="26" spans="1:6" s="25" customFormat="1" ht="20.25" customHeight="1">
      <c r="A26" s="38" t="s">
        <v>38</v>
      </c>
      <c r="B26" s="38"/>
      <c r="E26" s="25" t="s">
        <v>40</v>
      </c>
      <c r="F26" s="26"/>
    </row>
    <row r="27" s="25" customFormat="1" ht="20.25">
      <c r="F27" s="26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26:B26"/>
  </mergeCells>
  <printOptions/>
  <pageMargins left="0.2362204724409449" right="0.2362204724409449" top="0.15748031496062992" bottom="0.35433070866141736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2018-11-26T08:39:11Z</cp:lastPrinted>
  <dcterms:created xsi:type="dcterms:W3CDTF">2017-04-04T08:45:31Z</dcterms:created>
  <dcterms:modified xsi:type="dcterms:W3CDTF">2018-11-26T08:52:09Z</dcterms:modified>
  <cp:category/>
  <cp:version/>
  <cp:contentType/>
  <cp:contentStatus/>
</cp:coreProperties>
</file>